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definedNames>
    <definedName name="_xlnm._FilterDatabase" localSheetId="0" hidden="1">Sheet1!$A$2:$L$13</definedName>
  </definedNames>
  <calcPr calcId="144525"/>
</workbook>
</file>

<file path=xl/sharedStrings.xml><?xml version="1.0" encoding="utf-8"?>
<sst xmlns="http://schemas.openxmlformats.org/spreadsheetml/2006/main" count="90" uniqueCount="70">
  <si>
    <t>裕安区2022年特岗教师招聘递补参加体检、考察人员名单</t>
  </si>
  <si>
    <t>序号</t>
  </si>
  <si>
    <t>姓名</t>
  </si>
  <si>
    <t>性别</t>
  </si>
  <si>
    <t>准考号</t>
  </si>
  <si>
    <t>岗位名称</t>
  </si>
  <si>
    <t>综合成绩</t>
  </si>
  <si>
    <t>专业成绩</t>
  </si>
  <si>
    <t>笔试总成绩</t>
  </si>
  <si>
    <t>笔试折合
成绩</t>
  </si>
  <si>
    <t>面试成绩</t>
  </si>
  <si>
    <t>面试折合
成绩</t>
  </si>
  <si>
    <t>总成绩</t>
  </si>
  <si>
    <t>陈云</t>
  </si>
  <si>
    <t>女</t>
  </si>
  <si>
    <t>11512915</t>
  </si>
  <si>
    <t>初中语文</t>
  </si>
  <si>
    <t>34</t>
  </si>
  <si>
    <t>45.5</t>
  </si>
  <si>
    <t>79.5</t>
  </si>
  <si>
    <t>窦振男</t>
  </si>
  <si>
    <t>11523514</t>
  </si>
  <si>
    <t>初中英语</t>
  </si>
  <si>
    <t>36.5</t>
  </si>
  <si>
    <t>51.5</t>
  </si>
  <si>
    <t>88</t>
  </si>
  <si>
    <t>毛金明</t>
  </si>
  <si>
    <t>男</t>
  </si>
  <si>
    <t>11519206</t>
  </si>
  <si>
    <t>初中信息科技</t>
  </si>
  <si>
    <t>35</t>
  </si>
  <si>
    <t>42.5</t>
  </si>
  <si>
    <t>77.5</t>
  </si>
  <si>
    <t>彭春蕾</t>
  </si>
  <si>
    <t>11541827</t>
  </si>
  <si>
    <t>初中历史</t>
  </si>
  <si>
    <t>55.5</t>
  </si>
  <si>
    <t>90.5</t>
  </si>
  <si>
    <t>金纬</t>
  </si>
  <si>
    <t>11504403</t>
  </si>
  <si>
    <t>小学语文B</t>
  </si>
  <si>
    <t>44</t>
  </si>
  <si>
    <t>79</t>
  </si>
  <si>
    <t>曹姣</t>
  </si>
  <si>
    <t>11509301</t>
  </si>
  <si>
    <t>34.5</t>
  </si>
  <si>
    <t>80</t>
  </si>
  <si>
    <t>王存婷</t>
  </si>
  <si>
    <t>11535316</t>
  </si>
  <si>
    <t>小学数学A</t>
  </si>
  <si>
    <t>37</t>
  </si>
  <si>
    <t>55</t>
  </si>
  <si>
    <t>92</t>
  </si>
  <si>
    <t>张茂胜</t>
  </si>
  <si>
    <t>11536727</t>
  </si>
  <si>
    <t>小学数学B</t>
  </si>
  <si>
    <t>36</t>
  </si>
  <si>
    <t>91.5</t>
  </si>
  <si>
    <t>余晓宇</t>
  </si>
  <si>
    <t>11527230</t>
  </si>
  <si>
    <t>小学体育与健康</t>
  </si>
  <si>
    <t>32.5</t>
  </si>
  <si>
    <t>45</t>
  </si>
  <si>
    <t>刘孝心</t>
  </si>
  <si>
    <t>11527902</t>
  </si>
  <si>
    <t>汪校</t>
  </si>
  <si>
    <t>11513525</t>
  </si>
  <si>
    <t>小学音乐</t>
  </si>
  <si>
    <t>48.5</t>
  </si>
  <si>
    <t>83.5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</si>
</sst>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G21" sqref="G21"/>
    </sheetView>
  </sheetViews>
  <sheetFormatPr defaultColWidth="9" defaultRowHeight="13.5"/>
  <cols>
    <col min="1" max="1" width="4.875" style="1" customWidth="1"/>
    <col min="2" max="2" width="9" style="1"/>
    <col min="3" max="3" width="7" style="1" customWidth="1"/>
    <col min="4" max="4" width="12.125" style="1" customWidth="1"/>
    <col min="5" max="5" width="15.125" style="1" customWidth="1"/>
    <col min="6" max="7" width="10.625" style="1" customWidth="1"/>
    <col min="8" max="8" width="12.5" style="1" customWidth="1"/>
    <col min="9" max="9" width="11.625" style="1" customWidth="1"/>
    <col min="10" max="10" width="10.25" style="1" customWidth="1"/>
    <col min="11" max="11" width="13.125" style="1" customWidth="1"/>
    <col min="12" max="12" width="9" style="2" customWidth="1"/>
    <col min="13" max="16384" width="9" style="1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8.1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  <c r="J2" s="4" t="s">
        <v>10</v>
      </c>
      <c r="K2" s="7" t="s">
        <v>11</v>
      </c>
      <c r="L2" s="8" t="s">
        <v>12</v>
      </c>
    </row>
    <row r="3" ht="18" customHeight="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9">
        <f>H3*0.8</f>
        <v>63.6</v>
      </c>
      <c r="J3" s="6">
        <v>76</v>
      </c>
      <c r="K3" s="9">
        <f>J3*0.2</f>
        <v>15.2</v>
      </c>
      <c r="L3" s="9">
        <f>I3+K3</f>
        <v>78.8</v>
      </c>
    </row>
    <row r="4" ht="18" customHeight="1" spans="1:12">
      <c r="A4" s="6">
        <v>2</v>
      </c>
      <c r="B4" s="6" t="s">
        <v>20</v>
      </c>
      <c r="C4" s="6" t="s">
        <v>14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9">
        <f>H4*0.8</f>
        <v>70.4</v>
      </c>
      <c r="J4" s="6">
        <v>81.6</v>
      </c>
      <c r="K4" s="9">
        <f>J4*0.2</f>
        <v>16.32</v>
      </c>
      <c r="L4" s="9">
        <f>I4+K4</f>
        <v>86.72</v>
      </c>
    </row>
    <row r="5" ht="18" customHeight="1" spans="1:12">
      <c r="A5" s="6">
        <v>3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9">
        <f>H5*0.8</f>
        <v>62</v>
      </c>
      <c r="J5" s="6">
        <v>75.8</v>
      </c>
      <c r="K5" s="9">
        <f>J5*0.2</f>
        <v>15.16</v>
      </c>
      <c r="L5" s="9">
        <f>I5+K5</f>
        <v>77.16</v>
      </c>
    </row>
    <row r="6" ht="18" customHeight="1" spans="1:12">
      <c r="A6" s="6">
        <v>4</v>
      </c>
      <c r="B6" s="6" t="s">
        <v>33</v>
      </c>
      <c r="C6" s="6" t="s">
        <v>14</v>
      </c>
      <c r="D6" s="6" t="s">
        <v>34</v>
      </c>
      <c r="E6" s="6" t="s">
        <v>35</v>
      </c>
      <c r="F6" s="6" t="s">
        <v>30</v>
      </c>
      <c r="G6" s="6" t="s">
        <v>36</v>
      </c>
      <c r="H6" s="6" t="s">
        <v>37</v>
      </c>
      <c r="I6" s="10">
        <f>H6*0.8</f>
        <v>72.4</v>
      </c>
      <c r="J6" s="11">
        <v>78</v>
      </c>
      <c r="K6" s="10">
        <f>J6*0.2</f>
        <v>15.6</v>
      </c>
      <c r="L6" s="10">
        <f>I6+K6</f>
        <v>88</v>
      </c>
    </row>
    <row r="7" ht="18" customHeight="1" spans="1:12">
      <c r="A7" s="6">
        <v>5</v>
      </c>
      <c r="B7" s="6" t="s">
        <v>38</v>
      </c>
      <c r="C7" s="6" t="s">
        <v>14</v>
      </c>
      <c r="D7" s="6" t="s">
        <v>39</v>
      </c>
      <c r="E7" s="6" t="s">
        <v>40</v>
      </c>
      <c r="F7" s="6" t="s">
        <v>30</v>
      </c>
      <c r="G7" s="6" t="s">
        <v>41</v>
      </c>
      <c r="H7" s="6" t="s">
        <v>42</v>
      </c>
      <c r="I7" s="9">
        <f t="shared" ref="I7:I13" si="0">H7*0.8</f>
        <v>63.2</v>
      </c>
      <c r="J7" s="6">
        <v>80.4</v>
      </c>
      <c r="K7" s="9">
        <f t="shared" ref="K7:K13" si="1">J7*0.2</f>
        <v>16.08</v>
      </c>
      <c r="L7" s="9">
        <f t="shared" ref="L7:L13" si="2">I7+K7</f>
        <v>79.28</v>
      </c>
    </row>
    <row r="8" ht="18" customHeight="1" spans="1:12">
      <c r="A8" s="6">
        <v>6</v>
      </c>
      <c r="B8" s="6" t="s">
        <v>43</v>
      </c>
      <c r="C8" s="6" t="s">
        <v>14</v>
      </c>
      <c r="D8" s="6" t="s">
        <v>44</v>
      </c>
      <c r="E8" s="6" t="s">
        <v>40</v>
      </c>
      <c r="F8" s="6" t="s">
        <v>45</v>
      </c>
      <c r="G8" s="6" t="s">
        <v>18</v>
      </c>
      <c r="H8" s="6" t="s">
        <v>46</v>
      </c>
      <c r="I8" s="9">
        <f t="shared" si="0"/>
        <v>64</v>
      </c>
      <c r="J8" s="6">
        <v>75.4</v>
      </c>
      <c r="K8" s="9">
        <f t="shared" si="1"/>
        <v>15.08</v>
      </c>
      <c r="L8" s="9">
        <f t="shared" si="2"/>
        <v>79.08</v>
      </c>
    </row>
    <row r="9" ht="18" customHeight="1" spans="1:12">
      <c r="A9" s="6">
        <v>7</v>
      </c>
      <c r="B9" s="6" t="s">
        <v>47</v>
      </c>
      <c r="C9" s="6" t="s">
        <v>14</v>
      </c>
      <c r="D9" s="6" t="s">
        <v>48</v>
      </c>
      <c r="E9" s="6" t="s">
        <v>49</v>
      </c>
      <c r="F9" s="6" t="s">
        <v>50</v>
      </c>
      <c r="G9" s="6" t="s">
        <v>51</v>
      </c>
      <c r="H9" s="6" t="s">
        <v>52</v>
      </c>
      <c r="I9" s="9">
        <f t="shared" si="0"/>
        <v>73.6</v>
      </c>
      <c r="J9" s="6">
        <v>72.6</v>
      </c>
      <c r="K9" s="9">
        <f t="shared" si="1"/>
        <v>14.52</v>
      </c>
      <c r="L9" s="9">
        <f t="shared" si="2"/>
        <v>88.12</v>
      </c>
    </row>
    <row r="10" ht="18" customHeight="1" spans="1:12">
      <c r="A10" s="6">
        <v>8</v>
      </c>
      <c r="B10" s="6" t="s">
        <v>53</v>
      </c>
      <c r="C10" s="6" t="s">
        <v>14</v>
      </c>
      <c r="D10" s="6" t="s">
        <v>54</v>
      </c>
      <c r="E10" s="6" t="s">
        <v>55</v>
      </c>
      <c r="F10" s="6" t="s">
        <v>56</v>
      </c>
      <c r="G10" s="6" t="s">
        <v>36</v>
      </c>
      <c r="H10" s="6" t="s">
        <v>57</v>
      </c>
      <c r="I10" s="9">
        <f t="shared" si="0"/>
        <v>73.2</v>
      </c>
      <c r="J10" s="6">
        <v>77</v>
      </c>
      <c r="K10" s="9">
        <f t="shared" si="1"/>
        <v>15.4</v>
      </c>
      <c r="L10" s="9">
        <f t="shared" si="2"/>
        <v>88.6</v>
      </c>
    </row>
    <row r="11" ht="18" customHeight="1" spans="1:12">
      <c r="A11" s="6">
        <v>9</v>
      </c>
      <c r="B11" s="6" t="s">
        <v>58</v>
      </c>
      <c r="C11" s="6" t="s">
        <v>27</v>
      </c>
      <c r="D11" s="6" t="s">
        <v>59</v>
      </c>
      <c r="E11" s="6" t="s">
        <v>60</v>
      </c>
      <c r="F11" s="6" t="s">
        <v>61</v>
      </c>
      <c r="G11" s="6" t="s">
        <v>62</v>
      </c>
      <c r="H11" s="6" t="s">
        <v>32</v>
      </c>
      <c r="I11" s="9">
        <f t="shared" si="0"/>
        <v>62</v>
      </c>
      <c r="J11" s="6">
        <v>75.4</v>
      </c>
      <c r="K11" s="9">
        <f t="shared" si="1"/>
        <v>15.08</v>
      </c>
      <c r="L11" s="9">
        <f t="shared" si="2"/>
        <v>77.08</v>
      </c>
    </row>
    <row r="12" ht="18" customHeight="1" spans="1:12">
      <c r="A12" s="6">
        <v>10</v>
      </c>
      <c r="B12" s="6" t="s">
        <v>63</v>
      </c>
      <c r="C12" s="6" t="s">
        <v>27</v>
      </c>
      <c r="D12" s="6" t="s">
        <v>64</v>
      </c>
      <c r="E12" s="6" t="s">
        <v>60</v>
      </c>
      <c r="F12" s="6" t="s">
        <v>30</v>
      </c>
      <c r="G12" s="6" t="s">
        <v>31</v>
      </c>
      <c r="H12" s="6" t="s">
        <v>32</v>
      </c>
      <c r="I12" s="9">
        <f t="shared" si="0"/>
        <v>62</v>
      </c>
      <c r="J12" s="6">
        <v>73.6</v>
      </c>
      <c r="K12" s="9">
        <f t="shared" si="1"/>
        <v>14.72</v>
      </c>
      <c r="L12" s="9">
        <f t="shared" si="2"/>
        <v>76.72</v>
      </c>
    </row>
    <row r="13" spans="1:12">
      <c r="A13" s="6">
        <v>11</v>
      </c>
      <c r="B13" s="6" t="s">
        <v>65</v>
      </c>
      <c r="C13" s="6" t="s">
        <v>14</v>
      </c>
      <c r="D13" s="6" t="s">
        <v>66</v>
      </c>
      <c r="E13" s="6" t="s">
        <v>67</v>
      </c>
      <c r="F13" s="6" t="s">
        <v>30</v>
      </c>
      <c r="G13" s="6" t="s">
        <v>68</v>
      </c>
      <c r="H13" s="6" t="s">
        <v>69</v>
      </c>
      <c r="I13" s="10">
        <v>66.8</v>
      </c>
      <c r="J13" s="11">
        <v>74</v>
      </c>
      <c r="K13" s="10">
        <v>14.8</v>
      </c>
      <c r="L13" s="10">
        <v>81.6</v>
      </c>
    </row>
  </sheetData>
  <autoFilter ref="A2:L13">
    <extLst/>
  </autoFilter>
  <sortState ref="A2:AU328">
    <sortCondition ref="A2:A328"/>
  </sortState>
  <mergeCells count="1">
    <mergeCell ref="A1:L1"/>
  </mergeCells>
  <printOptions horizontalCentered="1" verticalCentered="1"/>
  <pageMargins left="0.393055555555556" right="0.275" top="0.550694444444444" bottom="0.236111111111111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</dc:creator>
  <cp:lastModifiedBy>myu</cp:lastModifiedBy>
  <dcterms:created xsi:type="dcterms:W3CDTF">2022-08-02T22:58:00Z</dcterms:created>
  <cp:lastPrinted>2022-08-20T01:08:00Z</cp:lastPrinted>
  <dcterms:modified xsi:type="dcterms:W3CDTF">2022-08-26T08:18:49Z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88E73662E76D41F4A420A120EFE23C40</vt:lpwstr>
  </property>
  <property fmtid="{D5CDD505-2E9C-101B-9397-08002B2CF9AE}" pid="3" name="KSOProductBuildVer">
    <vt:lpwstr>2052-11.1.0.12353</vt:lpwstr>
  </property>
</Properties>
</file>